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iyuan/Desktop/"/>
    </mc:Choice>
  </mc:AlternateContent>
  <xr:revisionPtr revIDLastSave="0" documentId="8_{A4C5BF5E-3CEB-9A4C-B42C-D29D65255537}" xr6:coauthVersionLast="47" xr6:coauthVersionMax="47" xr10:uidLastSave="{00000000-0000-0000-0000-000000000000}"/>
  <bookViews>
    <workbookView xWindow="0" yWindow="500" windowWidth="28800" windowHeight="15840" xr2:uid="{59A096D9-B044-4081-912B-0B32F12A69E1}"/>
  </bookViews>
  <sheets>
    <sheet name="Sheet1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Sheet1!#REF!</definedName>
    <definedName name="solver_lhs2" localSheetId="0" hidden="1">Sheet1!#REF!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hs1" localSheetId="0" hidden="1">Sheet1!$J$9:$N$21</definedName>
    <definedName name="solver_rhs2" localSheetId="0" hidden="1">Sheet1!$J$9:$N$21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50000000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<sst xmlns="http://schemas.openxmlformats.org/spreadsheetml/2006/main" count="46" uniqueCount="29">
  <si>
    <t>Shoulder</t>
  </si>
  <si>
    <t>Season</t>
  </si>
  <si>
    <t>Peak</t>
  </si>
  <si>
    <t>High</t>
  </si>
  <si>
    <t>Low</t>
  </si>
  <si>
    <t>Location</t>
  </si>
  <si>
    <t>Hotel</t>
  </si>
  <si>
    <t>Net ARR</t>
  </si>
  <si>
    <t>A</t>
  </si>
  <si>
    <t>B</t>
  </si>
  <si>
    <t>C</t>
  </si>
  <si>
    <t>D</t>
  </si>
  <si>
    <t>E Pre-Renovation</t>
  </si>
  <si>
    <t>E Post-Renovation</t>
  </si>
  <si>
    <t>F</t>
  </si>
  <si>
    <t>G</t>
  </si>
  <si>
    <t>H</t>
  </si>
  <si>
    <t>I</t>
  </si>
  <si>
    <t>J</t>
  </si>
  <si>
    <t>ARR Seasonal Multiplier</t>
  </si>
  <si>
    <t>Niagara Falls</t>
  </si>
  <si>
    <t>Ottawa</t>
  </si>
  <si>
    <t>Toronto</t>
  </si>
  <si>
    <t>Montreal</t>
  </si>
  <si>
    <t>K</t>
  </si>
  <si>
    <t>Discount</t>
  </si>
  <si>
    <t>L</t>
  </si>
  <si>
    <t>Maximum Number of Rooms Available by Hotel &amp; Season</t>
  </si>
  <si>
    <t>Minimum Number of Rooms Fprecasted to Be Sold to Foreign Guests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</si>
</sst>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.00_-;\-* #,##0.00_-;_-* &quot;-&quot;??_-;_-@_-"/>
    <numFmt numFmtId="177" formatCode="_-* #,##0_-;\-* #,##0_-;_-* &quot;-&quot;??_-;_-@_-"/>
  </numFmts>
  <fonts count="12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b/>
      <i/>
      <sz val="11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  <font>
      <b/>
      <sz val="14"/>
      <color theme="1"/>
      <name val="等线"/>
      <family val="2"/>
      <scheme val="minor"/>
    </font>
    <font>
      <sz val="11"/>
      <name val="等线"/>
      <family val="2"/>
      <scheme val="minor"/>
    </font>
    <font>
      <b/>
      <sz val="12"/>
      <name val="等线"/>
      <family val="2"/>
      <scheme val="minor"/>
    </font>
    <font>
      <b/>
      <i/>
      <sz val="12"/>
      <color rgb="FF0099FF"/>
      <name val="等线"/>
      <family val="2"/>
      <scheme val="minor"/>
    </font>
    <font>
      <sz val="12"/>
      <color theme="1"/>
      <name val="等线"/>
      <family val="2"/>
      <scheme val="minor"/>
    </font>
    <font>
      <b/>
      <sz val="12"/>
      <color rgb="FF0000FF"/>
      <name val="等线"/>
      <family val="2"/>
      <scheme val="minor"/>
    </font>
    <font>
      <sz val="9"/>
      <name val="等线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10" xfId="0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6" borderId="4" xfId="0" applyFont="1" applyFill="1" applyBorder="1"/>
    <xf numFmtId="0" fontId="7" fillId="6" borderId="5" xfId="0" applyFont="1" applyFill="1" applyBorder="1"/>
    <xf numFmtId="9" fontId="7" fillId="6" borderId="5" xfId="2" applyFont="1" applyFill="1" applyBorder="1"/>
    <xf numFmtId="0" fontId="6" fillId="6" borderId="5" xfId="0" applyFont="1" applyFill="1" applyBorder="1"/>
    <xf numFmtId="0" fontId="6" fillId="6" borderId="6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2" fillId="5" borderId="4" xfId="1" applyFont="1" applyFill="1" applyBorder="1" applyAlignment="1">
      <alignment horizontal="center" vertical="center"/>
    </xf>
    <xf numFmtId="176" fontId="2" fillId="5" borderId="5" xfId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177" fontId="0" fillId="2" borderId="12" xfId="1" applyNumberFormat="1" applyFont="1" applyFill="1" applyBorder="1"/>
    <xf numFmtId="177" fontId="0" fillId="2" borderId="13" xfId="1" applyNumberFormat="1" applyFont="1" applyFill="1" applyBorder="1"/>
    <xf numFmtId="177" fontId="0" fillId="4" borderId="13" xfId="1" applyNumberFormat="1" applyFont="1" applyFill="1" applyBorder="1"/>
    <xf numFmtId="177" fontId="0" fillId="2" borderId="14" xfId="1" applyNumberFormat="1" applyFont="1" applyFill="1" applyBorder="1"/>
    <xf numFmtId="177" fontId="0" fillId="3" borderId="12" xfId="1" applyNumberFormat="1" applyFont="1" applyFill="1" applyBorder="1"/>
    <xf numFmtId="177" fontId="0" fillId="3" borderId="13" xfId="1" applyNumberFormat="1" applyFont="1" applyFill="1" applyBorder="1"/>
    <xf numFmtId="177" fontId="0" fillId="3" borderId="14" xfId="1" applyNumberFormat="1" applyFont="1" applyFill="1" applyBorder="1"/>
    <xf numFmtId="177" fontId="0" fillId="2" borderId="16" xfId="1" applyNumberFormat="1" applyFont="1" applyFill="1" applyBorder="1"/>
    <xf numFmtId="177" fontId="0" fillId="2" borderId="17" xfId="1" applyNumberFormat="1" applyFont="1" applyFill="1" applyBorder="1"/>
    <xf numFmtId="177" fontId="0" fillId="4" borderId="17" xfId="1" applyNumberFormat="1" applyFont="1" applyFill="1" applyBorder="1"/>
    <xf numFmtId="177" fontId="0" fillId="2" borderId="6" xfId="1" applyNumberFormat="1" applyFont="1" applyFill="1" applyBorder="1"/>
    <xf numFmtId="177" fontId="0" fillId="3" borderId="16" xfId="1" applyNumberFormat="1" applyFont="1" applyFill="1" applyBorder="1"/>
    <xf numFmtId="177" fontId="0" fillId="3" borderId="17" xfId="1" applyNumberFormat="1" applyFont="1" applyFill="1" applyBorder="1"/>
    <xf numFmtId="177" fontId="0" fillId="3" borderId="6" xfId="1" applyNumberFormat="1" applyFont="1" applyFill="1" applyBorder="1"/>
    <xf numFmtId="0" fontId="0" fillId="7" borderId="1" xfId="0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7" borderId="10" xfId="0" applyFill="1" applyBorder="1"/>
    <xf numFmtId="0" fontId="0" fillId="7" borderId="1" xfId="0" applyFill="1" applyBorder="1"/>
    <xf numFmtId="2" fontId="0" fillId="7" borderId="2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3" xfId="0" applyNumberFormat="1" applyFill="1" applyBorder="1" applyAlignment="1">
      <alignment horizontal="center" vertical="center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7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colors>
    <mruColors>
      <color rgb="FF0099FF"/>
      <color rgb="FF3333FF"/>
      <color rgb="FF0000FF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A7994-F98C-4B1D-B8AC-1F17C5ED3797}">
  <dimension ref="A1:O24"/>
  <sheetViews>
    <sheetView tabSelected="1" workbookViewId="0">
      <selection activeCell="B2" sqref="B2"/>
    </sheetView>
  </sheetViews>
  <sheetFormatPr baseColWidth="10" defaultColWidth="8.83203125" defaultRowHeight="15"/>
  <cols>
    <col min="2" max="2" width="13.5" customWidth="1"/>
    <col min="3" max="3" width="22.6640625" bestFit="1" customWidth="1"/>
    <col min="4" max="4" width="17.5" bestFit="1" customWidth="1"/>
    <col min="5" max="7" width="14.33203125" bestFit="1" customWidth="1"/>
    <col min="8" max="9" width="13.33203125" bestFit="1" customWidth="1"/>
    <col min="10" max="14" width="14.6640625" customWidth="1"/>
    <col min="15" max="15" width="12.6640625" customWidth="1"/>
  </cols>
  <sheetData>
    <row r="1" spans="1: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6" thickBot="1">
      <c r="A3" s="56"/>
      <c r="B3" s="56"/>
      <c r="C3" s="57"/>
      <c r="D3" s="57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>
      <c r="A4" s="56"/>
      <c r="B4" s="56"/>
      <c r="C4" s="57"/>
      <c r="D4" s="57"/>
      <c r="E4" s="75" t="s">
        <v>27</v>
      </c>
      <c r="F4" s="76"/>
      <c r="G4" s="76"/>
      <c r="H4" s="76"/>
      <c r="I4" s="77"/>
      <c r="J4" s="81" t="s">
        <v>28</v>
      </c>
      <c r="K4" s="82"/>
      <c r="L4" s="82"/>
      <c r="M4" s="82"/>
      <c r="N4" s="83"/>
      <c r="O4" s="56"/>
    </row>
    <row r="5" spans="1:15" ht="16" thickBot="1">
      <c r="A5" s="56"/>
      <c r="B5" s="56"/>
      <c r="C5" s="57"/>
      <c r="D5" s="57"/>
      <c r="E5" s="78"/>
      <c r="F5" s="79"/>
      <c r="G5" s="79"/>
      <c r="H5" s="79"/>
      <c r="I5" s="80"/>
      <c r="J5" s="84"/>
      <c r="K5" s="85"/>
      <c r="L5" s="85"/>
      <c r="M5" s="85"/>
      <c r="N5" s="86"/>
      <c r="O5" s="56"/>
    </row>
    <row r="6" spans="1:15" ht="16">
      <c r="A6" s="56"/>
      <c r="B6" s="2"/>
      <c r="C6" s="3"/>
      <c r="D6" s="33" t="s">
        <v>0</v>
      </c>
      <c r="E6" s="4"/>
      <c r="F6" s="5"/>
      <c r="G6" s="6"/>
      <c r="H6" s="5"/>
      <c r="I6" s="7"/>
      <c r="J6" s="8"/>
      <c r="K6" s="9"/>
      <c r="L6" s="6"/>
      <c r="M6" s="9"/>
      <c r="N6" s="10"/>
      <c r="O6" s="56"/>
    </row>
    <row r="7" spans="1:15" ht="16">
      <c r="A7" s="56"/>
      <c r="B7" s="11"/>
      <c r="C7" s="1"/>
      <c r="D7" s="34" t="s">
        <v>1</v>
      </c>
      <c r="E7" s="12" t="s">
        <v>2</v>
      </c>
      <c r="F7" s="13" t="s">
        <v>3</v>
      </c>
      <c r="G7" s="14" t="s">
        <v>0</v>
      </c>
      <c r="H7" s="13" t="s">
        <v>0</v>
      </c>
      <c r="I7" s="15" t="s">
        <v>4</v>
      </c>
      <c r="J7" s="16" t="s">
        <v>2</v>
      </c>
      <c r="K7" s="17" t="s">
        <v>3</v>
      </c>
      <c r="L7" s="14" t="s">
        <v>0</v>
      </c>
      <c r="M7" s="17" t="s">
        <v>0</v>
      </c>
      <c r="N7" s="18" t="s">
        <v>4</v>
      </c>
      <c r="O7" s="56"/>
    </row>
    <row r="8" spans="1:15" ht="19" thickBot="1">
      <c r="A8" s="56"/>
      <c r="B8" s="19" t="s">
        <v>5</v>
      </c>
      <c r="C8" s="20" t="s">
        <v>6</v>
      </c>
      <c r="D8" s="35" t="s">
        <v>7</v>
      </c>
      <c r="E8" s="21"/>
      <c r="F8" s="22"/>
      <c r="G8" s="23"/>
      <c r="H8" s="22" t="s">
        <v>4</v>
      </c>
      <c r="I8" s="24"/>
      <c r="J8" s="25"/>
      <c r="K8" s="26"/>
      <c r="L8" s="23"/>
      <c r="M8" s="26" t="s">
        <v>4</v>
      </c>
      <c r="N8" s="27"/>
      <c r="O8" s="56"/>
    </row>
    <row r="9" spans="1:15" ht="16">
      <c r="A9" s="56"/>
      <c r="B9" s="59" t="s">
        <v>20</v>
      </c>
      <c r="C9" s="71" t="s">
        <v>8</v>
      </c>
      <c r="D9" s="66">
        <v>106</v>
      </c>
      <c r="E9" s="40">
        <v>5987</v>
      </c>
      <c r="F9" s="41">
        <v>17985</v>
      </c>
      <c r="G9" s="42">
        <v>19857</v>
      </c>
      <c r="H9" s="41">
        <v>10788</v>
      </c>
      <c r="I9" s="43">
        <v>6952</v>
      </c>
      <c r="J9" s="44">
        <v>3987</v>
      </c>
      <c r="K9" s="45">
        <v>12875</v>
      </c>
      <c r="L9" s="42">
        <v>15983</v>
      </c>
      <c r="M9" s="45">
        <v>8987</v>
      </c>
      <c r="N9" s="46">
        <v>6520</v>
      </c>
      <c r="O9" s="56"/>
    </row>
    <row r="10" spans="1:15" ht="16">
      <c r="A10" s="56"/>
      <c r="B10" s="58" t="s">
        <v>20</v>
      </c>
      <c r="C10" s="72" t="s">
        <v>9</v>
      </c>
      <c r="D10" s="67">
        <v>111</v>
      </c>
      <c r="E10" s="40">
        <v>4833.6475000000009</v>
      </c>
      <c r="F10" s="41">
        <v>14782</v>
      </c>
      <c r="G10" s="42">
        <v>15898.325625000001</v>
      </c>
      <c r="H10" s="41">
        <v>9018.5649999999969</v>
      </c>
      <c r="I10" s="43">
        <v>5758.4756249999991</v>
      </c>
      <c r="J10" s="44">
        <v>3534.3024999999998</v>
      </c>
      <c r="K10" s="45">
        <v>10397.24765625</v>
      </c>
      <c r="L10" s="42">
        <v>12476.697187499998</v>
      </c>
      <c r="M10" s="45">
        <v>7327.5840624999983</v>
      </c>
      <c r="N10" s="46">
        <v>4935.8362499999994</v>
      </c>
      <c r="O10" s="56"/>
    </row>
    <row r="11" spans="1:15" ht="16">
      <c r="A11" s="56"/>
      <c r="B11" s="58" t="s">
        <v>20</v>
      </c>
      <c r="C11" s="72" t="s">
        <v>10</v>
      </c>
      <c r="D11" s="67">
        <v>102</v>
      </c>
      <c r="E11" s="40">
        <v>5986</v>
      </c>
      <c r="F11" s="41">
        <v>18970.890120000007</v>
      </c>
      <c r="G11" s="42">
        <v>19689</v>
      </c>
      <c r="H11" s="41">
        <v>11693.035999999998</v>
      </c>
      <c r="I11" s="43">
        <v>7466.1614999999983</v>
      </c>
      <c r="J11" s="44">
        <v>4582.4059999999999</v>
      </c>
      <c r="K11" s="45">
        <v>13480.569374999999</v>
      </c>
      <c r="L11" s="42">
        <v>16176.683249999998</v>
      </c>
      <c r="M11" s="45">
        <v>9500.5917499999978</v>
      </c>
      <c r="N11" s="46">
        <v>6399.5669999999991</v>
      </c>
      <c r="O11" s="56"/>
    </row>
    <row r="12" spans="1:15" ht="16">
      <c r="A12" s="56"/>
      <c r="B12" s="58" t="s">
        <v>20</v>
      </c>
      <c r="C12" s="72" t="s">
        <v>11</v>
      </c>
      <c r="D12" s="67">
        <v>99</v>
      </c>
      <c r="E12" s="40">
        <v>7333.8100000000013</v>
      </c>
      <c r="F12" s="41">
        <v>22199.977800000004</v>
      </c>
      <c r="G12" s="42">
        <v>23052</v>
      </c>
      <c r="H12" s="41">
        <v>13683.339999999997</v>
      </c>
      <c r="I12" s="43">
        <v>8736.9974999999995</v>
      </c>
      <c r="J12" s="44">
        <v>5362.3899999999994</v>
      </c>
      <c r="K12" s="45">
        <v>15775.134374999996</v>
      </c>
      <c r="L12" s="42">
        <v>18930.161249999994</v>
      </c>
      <c r="M12" s="45">
        <v>11117.713749999999</v>
      </c>
      <c r="N12" s="46">
        <v>7488.8549999999996</v>
      </c>
      <c r="O12" s="56"/>
    </row>
    <row r="13" spans="1:15" ht="16">
      <c r="A13" s="56"/>
      <c r="B13" s="58" t="s">
        <v>20</v>
      </c>
      <c r="C13" s="55" t="s">
        <v>12</v>
      </c>
      <c r="D13" s="67">
        <v>81</v>
      </c>
      <c r="E13" s="40">
        <v>2413.9500000000003</v>
      </c>
      <c r="F13" s="41">
        <v>3570.6258000000007</v>
      </c>
      <c r="G13" s="42">
        <v>14038.132500000002</v>
      </c>
      <c r="H13" s="41">
        <v>0</v>
      </c>
      <c r="I13" s="43">
        <v>0</v>
      </c>
      <c r="J13" s="44">
        <v>1765.0499999999997</v>
      </c>
      <c r="K13" s="45">
        <v>2537.2593749999996</v>
      </c>
      <c r="L13" s="42">
        <v>11016.853749999998</v>
      </c>
      <c r="M13" s="45">
        <v>0</v>
      </c>
      <c r="N13" s="46">
        <v>0</v>
      </c>
      <c r="O13" s="56"/>
    </row>
    <row r="14" spans="1:15" ht="16">
      <c r="A14" s="56"/>
      <c r="B14" s="58" t="s">
        <v>20</v>
      </c>
      <c r="C14" s="73" t="s">
        <v>13</v>
      </c>
      <c r="D14" s="67">
        <v>130</v>
      </c>
      <c r="E14" s="40">
        <v>1770.2300000000002</v>
      </c>
      <c r="F14" s="41">
        <v>8294.4972000000016</v>
      </c>
      <c r="G14" s="42">
        <v>1030.8375000000001</v>
      </c>
      <c r="H14" s="41">
        <v>0</v>
      </c>
      <c r="I14" s="43">
        <v>0</v>
      </c>
      <c r="J14" s="44">
        <v>1294.3699999999999</v>
      </c>
      <c r="K14" s="45">
        <v>5894.0062499999985</v>
      </c>
      <c r="L14" s="42">
        <v>808.98124999999982</v>
      </c>
      <c r="M14" s="45">
        <v>0</v>
      </c>
      <c r="N14" s="46">
        <v>0</v>
      </c>
      <c r="O14" s="56"/>
    </row>
    <row r="15" spans="1:15" ht="16">
      <c r="A15" s="56"/>
      <c r="B15" s="58" t="s">
        <v>21</v>
      </c>
      <c r="C15" s="72" t="s">
        <v>14</v>
      </c>
      <c r="D15" s="67">
        <v>108</v>
      </c>
      <c r="E15" s="40">
        <v>501.8112000000001</v>
      </c>
      <c r="F15" s="41">
        <v>3373.3912320000009</v>
      </c>
      <c r="G15" s="42">
        <v>2095.6320000000001</v>
      </c>
      <c r="H15" s="41">
        <v>1452.384</v>
      </c>
      <c r="I15" s="43">
        <v>1153.5862499999996</v>
      </c>
      <c r="J15" s="44">
        <v>381.25079999999991</v>
      </c>
      <c r="K15" s="45">
        <v>2438.7947999999997</v>
      </c>
      <c r="L15" s="42">
        <v>1679.3189999999997</v>
      </c>
      <c r="M15" s="45">
        <v>1234.5263999999997</v>
      </c>
      <c r="N15" s="46">
        <v>922.8689999999998</v>
      </c>
      <c r="O15" s="56"/>
    </row>
    <row r="16" spans="1:15" ht="16">
      <c r="A16" s="56"/>
      <c r="B16" s="58" t="str">
        <f>B15</f>
        <v>Ottawa</v>
      </c>
      <c r="C16" s="72" t="s">
        <v>15</v>
      </c>
      <c r="D16" s="67">
        <v>105</v>
      </c>
      <c r="E16" s="40">
        <v>460.01780000000008</v>
      </c>
      <c r="F16" s="41">
        <v>3092.2752960000007</v>
      </c>
      <c r="G16" s="42">
        <v>1920.9960000000003</v>
      </c>
      <c r="H16" s="41">
        <v>1331.3519999999999</v>
      </c>
      <c r="I16" s="43">
        <v>1057.4540624999997</v>
      </c>
      <c r="J16" s="44">
        <v>349.47989999999993</v>
      </c>
      <c r="K16" s="45">
        <v>2235.5618999999997</v>
      </c>
      <c r="L16" s="42">
        <v>1539.3757499999997</v>
      </c>
      <c r="M16" s="45">
        <v>1131.6491999999996</v>
      </c>
      <c r="N16" s="46">
        <v>845.9632499999999</v>
      </c>
      <c r="O16" s="56"/>
    </row>
    <row r="17" spans="1:15" ht="16">
      <c r="A17" s="56"/>
      <c r="B17" s="58" t="s">
        <v>22</v>
      </c>
      <c r="C17" s="72" t="s">
        <v>16</v>
      </c>
      <c r="D17" s="67">
        <v>120</v>
      </c>
      <c r="E17" s="40">
        <v>4116.0569999999998</v>
      </c>
      <c r="F17" s="41">
        <v>12378.169440000001</v>
      </c>
      <c r="G17" s="42">
        <v>12654</v>
      </c>
      <c r="H17" s="41">
        <v>7510.2877499999977</v>
      </c>
      <c r="I17" s="43">
        <v>5089.0173749999994</v>
      </c>
      <c r="J17" s="44">
        <v>3279.5889749999992</v>
      </c>
      <c r="K17" s="45">
        <v>9895.3115624999991</v>
      </c>
      <c r="L17" s="42">
        <v>11874.373874999997</v>
      </c>
      <c r="M17" s="45">
        <v>6973.8386249999994</v>
      </c>
      <c r="N17" s="46">
        <v>4697.5544999999993</v>
      </c>
      <c r="O17" s="56"/>
    </row>
    <row r="18" spans="1:15" ht="16">
      <c r="A18" s="56"/>
      <c r="B18" s="58" t="s">
        <v>22</v>
      </c>
      <c r="C18" s="72" t="s">
        <v>17</v>
      </c>
      <c r="D18" s="67">
        <v>135</v>
      </c>
      <c r="E18" s="40">
        <v>3872.0000000000009</v>
      </c>
      <c r="F18" s="41">
        <v>12049.938000000002</v>
      </c>
      <c r="G18" s="42">
        <v>9649.08</v>
      </c>
      <c r="H18" s="41">
        <v>6171.3712499999992</v>
      </c>
      <c r="I18" s="43">
        <v>4068.0199999999995</v>
      </c>
      <c r="J18" s="44">
        <v>2689.6</v>
      </c>
      <c r="K18" s="45">
        <v>7192.5787499999988</v>
      </c>
      <c r="L18" s="42">
        <v>5517.0419999999995</v>
      </c>
      <c r="M18" s="45">
        <v>3085.6856249999996</v>
      </c>
      <c r="N18" s="46">
        <v>1627.2079999999999</v>
      </c>
      <c r="O18" s="56"/>
    </row>
    <row r="19" spans="1:15" ht="16">
      <c r="A19" s="56"/>
      <c r="B19" s="58" t="s">
        <v>22</v>
      </c>
      <c r="C19" s="72" t="s">
        <v>18</v>
      </c>
      <c r="D19" s="67">
        <v>155</v>
      </c>
      <c r="E19" s="40">
        <v>3877.4450000000006</v>
      </c>
      <c r="F19" s="41">
        <v>11660.594400000002</v>
      </c>
      <c r="G19" s="42">
        <v>12744.459000000003</v>
      </c>
      <c r="H19" s="41">
        <v>7074.9087499999987</v>
      </c>
      <c r="I19" s="43">
        <v>4794.001874999999</v>
      </c>
      <c r="J19" s="44">
        <v>3089.4678749999994</v>
      </c>
      <c r="K19" s="45">
        <v>9321.6703124999985</v>
      </c>
      <c r="L19" s="42">
        <v>11186.004374999999</v>
      </c>
      <c r="M19" s="45">
        <v>6569.5581249999996</v>
      </c>
      <c r="N19" s="46">
        <v>4425.2324999999992</v>
      </c>
      <c r="O19" s="56"/>
    </row>
    <row r="20" spans="1:15" ht="16">
      <c r="A20" s="56"/>
      <c r="B20" s="58" t="s">
        <v>23</v>
      </c>
      <c r="C20" s="72" t="s">
        <v>24</v>
      </c>
      <c r="D20" s="67">
        <v>122</v>
      </c>
      <c r="E20" s="40">
        <v>3119.3800000000006</v>
      </c>
      <c r="F20" s="41">
        <v>5052.8421000000008</v>
      </c>
      <c r="G20" s="42">
        <v>5209.3125</v>
      </c>
      <c r="H20" s="41">
        <v>4013.3874999999994</v>
      </c>
      <c r="I20" s="43">
        <v>3596.2893749999994</v>
      </c>
      <c r="J20" s="44">
        <v>2166.8089999999997</v>
      </c>
      <c r="K20" s="45">
        <v>3016.0291874999994</v>
      </c>
      <c r="L20" s="42">
        <v>2978.5218749999995</v>
      </c>
      <c r="M20" s="45">
        <v>2006.6937499999997</v>
      </c>
      <c r="N20" s="46">
        <v>1438.5157499999998</v>
      </c>
      <c r="O20" s="56"/>
    </row>
    <row r="21" spans="1:15" ht="17" thickBot="1">
      <c r="A21" s="56"/>
      <c r="B21" s="65" t="s">
        <v>23</v>
      </c>
      <c r="C21" s="74" t="s">
        <v>26</v>
      </c>
      <c r="D21" s="68">
        <v>130</v>
      </c>
      <c r="E21" s="47">
        <v>6267.0740000000005</v>
      </c>
      <c r="F21" s="48">
        <v>18746.647920000007</v>
      </c>
      <c r="G21" s="49">
        <v>20587.203000000001</v>
      </c>
      <c r="H21" s="48">
        <v>11817.429999999998</v>
      </c>
      <c r="I21" s="50">
        <v>7330.0004999999983</v>
      </c>
      <c r="J21" s="51">
        <v>4631.1549999999997</v>
      </c>
      <c r="K21" s="52">
        <v>13623.979687499997</v>
      </c>
      <c r="L21" s="49">
        <v>16348.775624999997</v>
      </c>
      <c r="M21" s="52">
        <v>9601.661874999998</v>
      </c>
      <c r="N21" s="53">
        <v>6467.6474999999991</v>
      </c>
      <c r="O21" s="56"/>
    </row>
    <row r="22" spans="1:15">
      <c r="A22" s="56"/>
      <c r="B22" s="59"/>
      <c r="C22" s="54"/>
      <c r="D22" s="62"/>
      <c r="E22" s="61"/>
      <c r="F22" s="60"/>
      <c r="G22" s="60"/>
      <c r="H22" s="60"/>
      <c r="I22" s="62"/>
      <c r="J22" s="59"/>
      <c r="K22" s="63"/>
      <c r="L22" s="63"/>
      <c r="M22" s="63"/>
      <c r="N22" s="64"/>
      <c r="O22" s="56"/>
    </row>
    <row r="23" spans="1:15" ht="17" thickBot="1">
      <c r="A23" s="56"/>
      <c r="B23" s="65"/>
      <c r="C23" s="69" t="s">
        <v>19</v>
      </c>
      <c r="D23" s="70"/>
      <c r="E23" s="36">
        <v>1.25</v>
      </c>
      <c r="F23" s="37">
        <v>1.1499999999999999</v>
      </c>
      <c r="G23" s="37">
        <v>1</v>
      </c>
      <c r="H23" s="39">
        <v>0.85</v>
      </c>
      <c r="I23" s="38">
        <v>0.8</v>
      </c>
      <c r="J23" s="28"/>
      <c r="K23" s="29" t="s">
        <v>25</v>
      </c>
      <c r="L23" s="30">
        <v>0.4</v>
      </c>
      <c r="M23" s="31"/>
      <c r="N23" s="32"/>
      <c r="O23" s="56"/>
    </row>
    <row r="24" spans="1:15">
      <c r="A24" s="56"/>
      <c r="B24" s="56"/>
      <c r="C24" s="57"/>
      <c r="D24" s="57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</sheetData>
  <mergeCells count="2">
    <mergeCell ref="E4:I5"/>
    <mergeCell ref="J4:N5"/>
  </mergeCells>
  <phoneticPr fontId="1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dcterms:created xsi:type="dcterms:W3CDTF">2023-01-04T15:15:08Z</dcterms:created>
  <dcterms:modified xsi:type="dcterms:W3CDTF">2023-03-18T18:17:19Z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c8737e-4a28-4017-b4ee-087b55ef5299_Enabled">
    <vt:lpwstr>true</vt:lpwstr>
  </property>
  <property fmtid="{D5CDD505-2E9C-101B-9397-08002B2CF9AE}" pid="3" name="MSIP_Label_1ac8737e-4a28-4017-b4ee-087b55ef5299_SetDate">
    <vt:lpwstr>2023-01-04T15:20:48Z</vt:lpwstr>
  </property>
  <property fmtid="{D5CDD505-2E9C-101B-9397-08002B2CF9AE}" pid="4" name="MSIP_Label_1ac8737e-4a28-4017-b4ee-087b55ef5299_Method">
    <vt:lpwstr>Standard</vt:lpwstr>
  </property>
  <property fmtid="{D5CDD505-2E9C-101B-9397-08002B2CF9AE}" pid="5" name="MSIP_Label_1ac8737e-4a28-4017-b4ee-087b55ef5299_Name">
    <vt:lpwstr>General</vt:lpwstr>
  </property>
  <property fmtid="{D5CDD505-2E9C-101B-9397-08002B2CF9AE}" pid="6" name="MSIP_Label_1ac8737e-4a28-4017-b4ee-087b55ef5299_SiteId">
    <vt:lpwstr>0edf0ac2-4bf0-4a8e-90b2-b3f527902fb9</vt:lpwstr>
  </property>
  <property fmtid="{D5CDD505-2E9C-101B-9397-08002B2CF9AE}" pid="7" name="MSIP_Label_1ac8737e-4a28-4017-b4ee-087b55ef5299_ActionId">
    <vt:lpwstr>ed57d67d-e457-497c-8dbb-0dba08ba5037</vt:lpwstr>
  </property>
  <property fmtid="{D5CDD505-2E9C-101B-9397-08002B2CF9AE}" pid="8" name="MSIP_Label_1ac8737e-4a28-4017-b4ee-087b55ef5299_ContentBits">
    <vt:lpwstr>0</vt:lpwstr>
  </property>
</Properties>
</file>